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<sst xmlns="http://schemas.openxmlformats.org/spreadsheetml/2006/main" count="182" uniqueCount="53">
  <si>
    <t>КОМСОМОЛЬСКАЯ 2А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</si>
  <si>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</si>
  <si>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</si>
  <si>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</si>
  <si>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</si>
  <si>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</si>
  <si>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</si>
  <si>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</si>
  <si>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м.ремонт двери</t>
  </si>
  <si>
    <t>4пд.</t>
  </si>
  <si>
    <t>снятие показаний водомер</t>
  </si>
  <si>
    <t>содерж.по аварийн.обслуж.жилфонда</t>
  </si>
  <si>
    <t>февр</t>
  </si>
  <si>
    <t>март</t>
  </si>
  <si>
    <t>прочистка вентиляционных каналов</t>
  </si>
  <si>
    <t>замена вентиля</t>
  </si>
  <si>
    <t>апрель</t>
  </si>
  <si>
    <t>май</t>
  </si>
  <si>
    <t>июнь</t>
  </si>
  <si>
    <t>ревизия эл.щита</t>
  </si>
  <si>
    <t>ревизия ГРЩ</t>
  </si>
  <si>
    <t>июль</t>
  </si>
  <si>
    <t>ревизия запорной арматуры</t>
  </si>
  <si>
    <t>август</t>
  </si>
  <si>
    <t>1пд.</t>
  </si>
  <si>
    <t>сентяб</t>
  </si>
  <si>
    <t>обход т/у, подв.,откр.задв. при заполн.системы</t>
  </si>
  <si>
    <t>ревизия вентиля</t>
  </si>
  <si>
    <t>октябрь</t>
  </si>
  <si>
    <t>ноябрь</t>
  </si>
  <si>
    <t>декабрь</t>
  </si>
  <si>
    <t>тех.обслуживание системы отопления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</si>
  <si>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</si>
  <si>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</si>
  <si>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</si>
  <si>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</si>
  <si>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</si>
  <si>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</si>
  <si>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№2а   по ул. Комсомольская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</si>
  <si>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</si>
  <si>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</si>
  <si>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</si>
  <si>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</si>
  <si>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</si>
  <si>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</si>
  <si>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</si>
  <si>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* замена дверных блоков — 39 791,82 руб.</t>
  </si>
  <si>
    <t>по текущему 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</si>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</sst>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28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0" fontId="3" fillId="0" borderId="30" xfId="0" applyFont="1" applyBorder="1" applyAlignment="1">
      <alignment/>
    </xf>
    <xf numFmtId="2" fontId="3" fillId="0" borderId="31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2" fontId="4" fillId="0" borderId="38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4" fontId="3" fillId="0" borderId="44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44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42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right"/>
    </xf>
    <xf numFmtId="4" fontId="4" fillId="0" borderId="47" xfId="0" applyNumberFormat="1" applyFont="1" applyBorder="1" applyAlignment="1">
      <alignment horizontal="center"/>
    </xf>
    <xf numFmtId="4" fontId="4" fillId="0" borderId="48" xfId="0" applyNumberFormat="1" applyFont="1" applyBorder="1" applyAlignment="1">
      <alignment horizontal="center"/>
    </xf>
    <xf numFmtId="4" fontId="4" fillId="0" borderId="49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zoomScalePageLayoutView="60" workbookViewId="0" topLeftCell="A1">
      <selection activeCell="A1" sqref="A1"/>
    </sheetView>
  </sheetViews>
  <sheetFormatPr defaultColWidth="12.875" defaultRowHeight="12.75"/>
  <cols>
    <col min="1" max="1" width="10.00390625" style="4" customWidth="1"/>
    <col min="2" max="2" width="9.25390625" style="4" customWidth="1"/>
    <col min="3" max="3" width="8.875" style="4" customWidth="1"/>
    <col min="4" max="4" width="9.375" style="4" customWidth="1"/>
    <col min="5" max="5" width="10.75390625" style="4" customWidth="1"/>
    <col min="6" max="6" width="11.75390625" style="4" customWidth="1"/>
    <col min="7" max="8" width="11.875" style="4" customWidth="1"/>
    <col min="9" max="9" width="9.125" style="4" customWidth="1"/>
    <col min="10" max="10" width="9.625" style="4" customWidth="1"/>
    <col min="11" max="11" width="9.875" style="4" customWidth="1"/>
    <col min="12" max="12" width="9.25390625" style="4" customWidth="1"/>
    <col min="13" max="13" width="9.625" style="4" customWidth="1"/>
    <col min="14" max="16384" width="12.875" style="4" customWidth="1"/>
  </cols>
  <sheetData>
    <row r="1" spans="1:14" ht="12.7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75">
      <c r="A2" s="58" t="s">
        <v>0</v>
      </c>
      <c r="B2" s="58"/>
      <c r="C2" s="58"/>
      <c r="D2" s="58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2.75">
      <c r="A3" s="7"/>
      <c r="B3" s="67" t="s">
        <v>1</v>
      </c>
      <c r="C3" s="67"/>
      <c r="D3" s="67"/>
      <c r="E3" s="67"/>
      <c r="F3" s="67"/>
      <c r="G3" s="67"/>
      <c r="H3" s="67"/>
      <c r="I3" s="68" t="s">
        <v>2</v>
      </c>
      <c r="J3" s="68"/>
      <c r="K3" s="68"/>
      <c r="L3" s="68"/>
      <c r="M3" s="68"/>
      <c r="N3" s="68"/>
    </row>
    <row r="4" spans="1:14" ht="12.75">
      <c r="A4" s="8" t="s">
        <v>3</v>
      </c>
      <c r="B4" s="69" t="s">
        <v>4</v>
      </c>
      <c r="C4" s="69"/>
      <c r="D4" s="69"/>
      <c r="E4" s="69"/>
      <c r="F4" s="69"/>
      <c r="G4" s="3" t="s">
        <v>5</v>
      </c>
      <c r="H4" s="9" t="s">
        <v>6</v>
      </c>
      <c r="I4" s="70" t="s">
        <v>4</v>
      </c>
      <c r="J4" s="70"/>
      <c r="K4" s="70"/>
      <c r="L4" s="70"/>
      <c r="M4" s="70"/>
      <c r="N4" s="10" t="s">
        <v>6</v>
      </c>
    </row>
    <row r="5" spans="1:14" ht="12.75">
      <c r="A5" s="11" t="s">
        <v>7</v>
      </c>
      <c r="B5" s="12" t="s">
        <v>8</v>
      </c>
      <c r="C5" s="5"/>
      <c r="D5" s="5"/>
      <c r="E5" s="5"/>
      <c r="F5" s="13" t="s">
        <v>9</v>
      </c>
      <c r="G5" s="14"/>
      <c r="H5" s="15">
        <v>196.24</v>
      </c>
      <c r="I5" s="16" t="s">
        <v>10</v>
      </c>
      <c r="J5" s="17"/>
      <c r="K5" s="17"/>
      <c r="L5" s="17"/>
      <c r="M5" s="18"/>
      <c r="N5" s="19"/>
    </row>
    <row r="6" spans="1:14" ht="12.75">
      <c r="A6" s="20"/>
      <c r="B6" s="12"/>
      <c r="C6" s="5"/>
      <c r="D6" s="5"/>
      <c r="E6" s="5"/>
      <c r="F6" s="21"/>
      <c r="G6" s="14"/>
      <c r="H6" s="15"/>
      <c r="I6" s="22" t="s">
        <v>11</v>
      </c>
      <c r="J6" s="23"/>
      <c r="K6" s="23"/>
      <c r="L6" s="23"/>
      <c r="M6" s="24"/>
      <c r="N6" s="25">
        <v>12945.35</v>
      </c>
    </row>
    <row r="7" spans="1:14" ht="12.75">
      <c r="A7" s="20"/>
      <c r="B7" s="12"/>
      <c r="C7" s="5"/>
      <c r="D7" s="5"/>
      <c r="E7" s="5"/>
      <c r="F7" s="21"/>
      <c r="G7" s="14"/>
      <c r="H7" s="26"/>
      <c r="I7" s="27"/>
      <c r="J7" s="5"/>
      <c r="K7" s="5"/>
      <c r="L7" s="5"/>
      <c r="M7" s="21"/>
      <c r="N7" s="28"/>
    </row>
    <row r="8" spans="1:14" ht="12.75">
      <c r="A8" s="29"/>
      <c r="B8" s="30"/>
      <c r="C8" s="31"/>
      <c r="D8" s="31"/>
      <c r="E8" s="31"/>
      <c r="F8" s="32"/>
      <c r="G8" s="30"/>
      <c r="H8" s="33">
        <f>SUM(H5:H7)</f>
        <v>196.24</v>
      </c>
      <c r="I8" s="34"/>
      <c r="J8" s="35"/>
      <c r="K8" s="35"/>
      <c r="L8" s="35"/>
      <c r="M8" s="36"/>
      <c r="N8" s="33">
        <f>SUM(N6:N7)</f>
        <v>12945.35</v>
      </c>
    </row>
    <row r="9" spans="1:14" ht="12.7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2.75">
      <c r="A10" s="58" t="str">
        <f>A2</f>
        <v>КОМСОМОЛЬСКАЯ 2А</v>
      </c>
      <c r="B10" s="58"/>
      <c r="C10" s="58"/>
      <c r="D10" s="58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2.75">
      <c r="A11" s="7"/>
      <c r="B11" s="67" t="s">
        <v>1</v>
      </c>
      <c r="C11" s="67"/>
      <c r="D11" s="67"/>
      <c r="E11" s="67"/>
      <c r="F11" s="67"/>
      <c r="G11" s="67"/>
      <c r="H11" s="67"/>
      <c r="I11" s="68" t="s">
        <v>2</v>
      </c>
      <c r="J11" s="68"/>
      <c r="K11" s="68"/>
      <c r="L11" s="68"/>
      <c r="M11" s="68"/>
      <c r="N11" s="68"/>
    </row>
    <row r="12" spans="1:14" ht="12.75">
      <c r="A12" s="8" t="s">
        <v>3</v>
      </c>
      <c r="B12" s="69" t="s">
        <v>4</v>
      </c>
      <c r="C12" s="69"/>
      <c r="D12" s="69"/>
      <c r="E12" s="69"/>
      <c r="F12" s="69"/>
      <c r="G12" s="3" t="s">
        <v>5</v>
      </c>
      <c r="H12" s="9" t="s">
        <v>6</v>
      </c>
      <c r="I12" s="70" t="s">
        <v>4</v>
      </c>
      <c r="J12" s="70"/>
      <c r="K12" s="70"/>
      <c r="L12" s="70"/>
      <c r="M12" s="70"/>
      <c r="N12" s="10" t="s">
        <v>6</v>
      </c>
    </row>
    <row r="13" spans="1:14" ht="12.75">
      <c r="A13" s="11" t="s">
        <v>12</v>
      </c>
      <c r="B13" s="12"/>
      <c r="C13" s="5"/>
      <c r="D13" s="5"/>
      <c r="E13" s="5"/>
      <c r="F13" s="21"/>
      <c r="G13" s="14"/>
      <c r="H13" s="15">
        <v>0</v>
      </c>
      <c r="I13" s="16" t="s">
        <v>10</v>
      </c>
      <c r="J13" s="17"/>
      <c r="K13" s="17"/>
      <c r="L13" s="17"/>
      <c r="M13" s="18"/>
      <c r="N13" s="19"/>
    </row>
    <row r="14" spans="1:14" ht="12.75">
      <c r="A14" s="20"/>
      <c r="B14" s="12"/>
      <c r="C14" s="5"/>
      <c r="D14" s="5"/>
      <c r="E14" s="5"/>
      <c r="F14" s="21"/>
      <c r="G14" s="14"/>
      <c r="H14" s="15"/>
      <c r="I14" s="22" t="s">
        <v>11</v>
      </c>
      <c r="J14" s="23"/>
      <c r="K14" s="23"/>
      <c r="L14" s="23"/>
      <c r="M14" s="24"/>
      <c r="N14" s="25">
        <v>12945.35</v>
      </c>
    </row>
    <row r="15" spans="1:14" ht="12.75">
      <c r="A15" s="20"/>
      <c r="B15" s="12"/>
      <c r="C15" s="5"/>
      <c r="D15" s="5"/>
      <c r="E15" s="5"/>
      <c r="F15" s="21"/>
      <c r="G15" s="14"/>
      <c r="H15" s="26"/>
      <c r="I15" s="27"/>
      <c r="J15" s="5"/>
      <c r="K15" s="5"/>
      <c r="L15" s="5"/>
      <c r="M15" s="21"/>
      <c r="N15" s="28"/>
    </row>
    <row r="16" spans="1:14" ht="12.75">
      <c r="A16" s="29"/>
      <c r="B16" s="30"/>
      <c r="C16" s="31"/>
      <c r="D16" s="31"/>
      <c r="E16" s="31"/>
      <c r="F16" s="32"/>
      <c r="G16" s="30"/>
      <c r="H16" s="33">
        <f>SUM(H13:H15)</f>
        <v>0</v>
      </c>
      <c r="I16" s="34"/>
      <c r="J16" s="35"/>
      <c r="K16" s="35"/>
      <c r="L16" s="35"/>
      <c r="M16" s="36"/>
      <c r="N16" s="33">
        <f>SUM(N14:N15)</f>
        <v>12945.35</v>
      </c>
    </row>
    <row r="17" spans="1:14" ht="12.7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2.75">
      <c r="A18" s="58" t="str">
        <f>A10</f>
        <v>КОМСОМОЛЬСКАЯ 2А</v>
      </c>
      <c r="B18" s="58"/>
      <c r="C18" s="58"/>
      <c r="D18" s="58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2.75">
      <c r="A19" s="7"/>
      <c r="B19" s="67" t="s">
        <v>1</v>
      </c>
      <c r="C19" s="67"/>
      <c r="D19" s="67"/>
      <c r="E19" s="67"/>
      <c r="F19" s="67"/>
      <c r="G19" s="67"/>
      <c r="H19" s="67"/>
      <c r="I19" s="68" t="s">
        <v>2</v>
      </c>
      <c r="J19" s="68"/>
      <c r="K19" s="68"/>
      <c r="L19" s="68"/>
      <c r="M19" s="68"/>
      <c r="N19" s="68"/>
    </row>
    <row r="20" spans="1:14" ht="12.75">
      <c r="A20" s="8" t="s">
        <v>3</v>
      </c>
      <c r="B20" s="69" t="s">
        <v>4</v>
      </c>
      <c r="C20" s="69"/>
      <c r="D20" s="69"/>
      <c r="E20" s="69"/>
      <c r="F20" s="69"/>
      <c r="G20" s="3" t="s">
        <v>5</v>
      </c>
      <c r="H20" s="9" t="s">
        <v>6</v>
      </c>
      <c r="I20" s="70" t="s">
        <v>4</v>
      </c>
      <c r="J20" s="70"/>
      <c r="K20" s="70"/>
      <c r="L20" s="70"/>
      <c r="M20" s="70"/>
      <c r="N20" s="10" t="s">
        <v>6</v>
      </c>
    </row>
    <row r="21" spans="1:14" ht="12.75">
      <c r="A21" s="11" t="s">
        <v>13</v>
      </c>
      <c r="B21" s="12" t="s">
        <v>14</v>
      </c>
      <c r="C21" s="5"/>
      <c r="D21" s="5"/>
      <c r="E21" s="5"/>
      <c r="F21" s="21">
        <v>50</v>
      </c>
      <c r="G21" s="14"/>
      <c r="H21" s="15">
        <v>191.27</v>
      </c>
      <c r="I21" s="16" t="s">
        <v>10</v>
      </c>
      <c r="J21" s="17"/>
      <c r="K21" s="17"/>
      <c r="L21" s="17"/>
      <c r="M21" s="18"/>
      <c r="N21" s="19"/>
    </row>
    <row r="22" spans="1:14" ht="12.75">
      <c r="A22" s="20"/>
      <c r="B22" s="12"/>
      <c r="C22" s="5"/>
      <c r="D22" s="5"/>
      <c r="E22" s="5"/>
      <c r="F22" s="21"/>
      <c r="G22" s="14"/>
      <c r="H22" s="15"/>
      <c r="I22" s="22" t="s">
        <v>11</v>
      </c>
      <c r="J22" s="23"/>
      <c r="K22" s="23"/>
      <c r="L22" s="23"/>
      <c r="M22" s="24"/>
      <c r="N22" s="25">
        <v>12945.35</v>
      </c>
    </row>
    <row r="23" spans="1:14" ht="12.75">
      <c r="A23" s="20"/>
      <c r="B23" s="12"/>
      <c r="C23" s="5"/>
      <c r="D23" s="5"/>
      <c r="E23" s="5"/>
      <c r="F23" s="21"/>
      <c r="G23" s="14"/>
      <c r="H23" s="15"/>
      <c r="I23" s="27" t="s">
        <v>15</v>
      </c>
      <c r="J23" s="5"/>
      <c r="K23" s="5"/>
      <c r="L23" s="5"/>
      <c r="M23" s="21">
        <v>37</v>
      </c>
      <c r="N23" s="15">
        <v>558.71</v>
      </c>
    </row>
    <row r="24" spans="1:14" ht="12.75">
      <c r="A24" s="20"/>
      <c r="B24" s="12"/>
      <c r="C24" s="5"/>
      <c r="D24" s="5"/>
      <c r="E24" s="5"/>
      <c r="F24" s="21"/>
      <c r="G24" s="14"/>
      <c r="H24" s="26"/>
      <c r="I24" s="27"/>
      <c r="J24" s="5"/>
      <c r="K24" s="5"/>
      <c r="L24" s="5"/>
      <c r="M24" s="21"/>
      <c r="N24" s="28"/>
    </row>
    <row r="25" spans="1:14" ht="12.75">
      <c r="A25" s="29"/>
      <c r="B25" s="30"/>
      <c r="C25" s="31"/>
      <c r="D25" s="31"/>
      <c r="E25" s="31"/>
      <c r="F25" s="32"/>
      <c r="G25" s="30"/>
      <c r="H25" s="33">
        <f>SUM(H21:H24)</f>
        <v>191.27</v>
      </c>
      <c r="I25" s="34"/>
      <c r="J25" s="35"/>
      <c r="K25" s="35"/>
      <c r="L25" s="35"/>
      <c r="M25" s="36"/>
      <c r="N25" s="33">
        <f>SUM(N22:N24)</f>
        <v>13504.060000000001</v>
      </c>
    </row>
    <row r="26" spans="1:14" ht="12.7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2.75">
      <c r="A27" s="58" t="str">
        <f>A18</f>
        <v>КОМСОМОЛЬСКАЯ 2А</v>
      </c>
      <c r="B27" s="58"/>
      <c r="C27" s="58"/>
      <c r="D27" s="58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2.75">
      <c r="A28" s="7"/>
      <c r="B28" s="67" t="s">
        <v>1</v>
      </c>
      <c r="C28" s="67"/>
      <c r="D28" s="67"/>
      <c r="E28" s="67"/>
      <c r="F28" s="67"/>
      <c r="G28" s="67"/>
      <c r="H28" s="67"/>
      <c r="I28" s="68" t="s">
        <v>2</v>
      </c>
      <c r="J28" s="68"/>
      <c r="K28" s="68"/>
      <c r="L28" s="68"/>
      <c r="M28" s="68"/>
      <c r="N28" s="68"/>
    </row>
    <row r="29" spans="1:14" ht="12.75">
      <c r="A29" s="8" t="s">
        <v>3</v>
      </c>
      <c r="B29" s="69" t="s">
        <v>4</v>
      </c>
      <c r="C29" s="69"/>
      <c r="D29" s="69"/>
      <c r="E29" s="69"/>
      <c r="F29" s="69"/>
      <c r="G29" s="3" t="s">
        <v>5</v>
      </c>
      <c r="H29" s="9" t="s">
        <v>6</v>
      </c>
      <c r="I29" s="70" t="s">
        <v>4</v>
      </c>
      <c r="J29" s="70"/>
      <c r="K29" s="70"/>
      <c r="L29" s="70"/>
      <c r="M29" s="70"/>
      <c r="N29" s="10" t="s">
        <v>6</v>
      </c>
    </row>
    <row r="30" spans="1:14" ht="12.75">
      <c r="A30" s="11" t="s">
        <v>16</v>
      </c>
      <c r="B30" s="12"/>
      <c r="C30" s="5"/>
      <c r="D30" s="5"/>
      <c r="E30" s="5"/>
      <c r="F30" s="21"/>
      <c r="G30" s="14"/>
      <c r="H30" s="15">
        <v>0</v>
      </c>
      <c r="I30" s="16" t="s">
        <v>10</v>
      </c>
      <c r="J30" s="17"/>
      <c r="K30" s="17"/>
      <c r="L30" s="17"/>
      <c r="M30" s="18"/>
      <c r="N30" s="19"/>
    </row>
    <row r="31" spans="1:14" ht="12.75">
      <c r="A31" s="20"/>
      <c r="B31" s="12"/>
      <c r="C31" s="5"/>
      <c r="D31" s="5"/>
      <c r="E31" s="5"/>
      <c r="F31" s="21"/>
      <c r="G31" s="14"/>
      <c r="H31" s="15"/>
      <c r="I31" s="22" t="s">
        <v>11</v>
      </c>
      <c r="J31" s="23"/>
      <c r="K31" s="23"/>
      <c r="L31" s="23"/>
      <c r="M31" s="24"/>
      <c r="N31" s="25">
        <v>12945.35</v>
      </c>
    </row>
    <row r="32" spans="1:14" ht="12.75">
      <c r="A32" s="20"/>
      <c r="B32" s="12"/>
      <c r="C32" s="5"/>
      <c r="D32" s="5"/>
      <c r="E32" s="5"/>
      <c r="F32" s="21"/>
      <c r="G32" s="14"/>
      <c r="H32" s="26"/>
      <c r="I32" s="27"/>
      <c r="J32" s="5"/>
      <c r="K32" s="5"/>
      <c r="L32" s="5"/>
      <c r="M32" s="21"/>
      <c r="N32" s="28"/>
    </row>
    <row r="33" spans="1:14" ht="12.75">
      <c r="A33" s="29"/>
      <c r="B33" s="30"/>
      <c r="C33" s="31"/>
      <c r="D33" s="31"/>
      <c r="E33" s="31"/>
      <c r="F33" s="32"/>
      <c r="G33" s="30"/>
      <c r="H33" s="33">
        <f>SUM(H30:H32)</f>
        <v>0</v>
      </c>
      <c r="I33" s="34"/>
      <c r="J33" s="35"/>
      <c r="K33" s="35"/>
      <c r="L33" s="35"/>
      <c r="M33" s="36"/>
      <c r="N33" s="33">
        <f>SUM(N31:N32)</f>
        <v>12945.35</v>
      </c>
    </row>
    <row r="34" spans="1:14" ht="12.7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2.75">
      <c r="A35" s="58" t="str">
        <f>A27</f>
        <v>КОМСОМОЛЬСКАЯ 2А</v>
      </c>
      <c r="B35" s="58"/>
      <c r="C35" s="58"/>
      <c r="D35" s="58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2.75">
      <c r="A36" s="7"/>
      <c r="B36" s="67" t="s">
        <v>1</v>
      </c>
      <c r="C36" s="67"/>
      <c r="D36" s="67"/>
      <c r="E36" s="67"/>
      <c r="F36" s="67"/>
      <c r="G36" s="67"/>
      <c r="H36" s="67"/>
      <c r="I36" s="68" t="s">
        <v>2</v>
      </c>
      <c r="J36" s="68"/>
      <c r="K36" s="68"/>
      <c r="L36" s="68"/>
      <c r="M36" s="68"/>
      <c r="N36" s="68"/>
    </row>
    <row r="37" spans="1:14" ht="12.75">
      <c r="A37" s="8" t="s">
        <v>3</v>
      </c>
      <c r="B37" s="69" t="s">
        <v>4</v>
      </c>
      <c r="C37" s="69"/>
      <c r="D37" s="69"/>
      <c r="E37" s="69"/>
      <c r="F37" s="69"/>
      <c r="G37" s="3" t="s">
        <v>5</v>
      </c>
      <c r="H37" s="9" t="s">
        <v>6</v>
      </c>
      <c r="I37" s="70" t="s">
        <v>4</v>
      </c>
      <c r="J37" s="70"/>
      <c r="K37" s="70"/>
      <c r="L37" s="70"/>
      <c r="M37" s="70"/>
      <c r="N37" s="10" t="s">
        <v>6</v>
      </c>
    </row>
    <row r="38" spans="1:14" ht="12.75">
      <c r="A38" s="11" t="s">
        <v>17</v>
      </c>
      <c r="B38" s="12"/>
      <c r="C38" s="5"/>
      <c r="D38" s="5"/>
      <c r="E38" s="5"/>
      <c r="F38" s="21"/>
      <c r="G38" s="14"/>
      <c r="H38" s="15">
        <v>0</v>
      </c>
      <c r="I38" s="16" t="s">
        <v>10</v>
      </c>
      <c r="J38" s="17"/>
      <c r="K38" s="17"/>
      <c r="L38" s="17"/>
      <c r="M38" s="18"/>
      <c r="N38" s="19"/>
    </row>
    <row r="39" spans="1:14" ht="12.75">
      <c r="A39" s="20"/>
      <c r="B39" s="12"/>
      <c r="C39" s="5"/>
      <c r="D39" s="5"/>
      <c r="E39" s="5"/>
      <c r="F39" s="21"/>
      <c r="G39" s="14"/>
      <c r="H39" s="15"/>
      <c r="I39" s="22" t="s">
        <v>11</v>
      </c>
      <c r="J39" s="23"/>
      <c r="K39" s="23"/>
      <c r="L39" s="23"/>
      <c r="M39" s="24"/>
      <c r="N39" s="25">
        <v>12945.35</v>
      </c>
    </row>
    <row r="40" spans="1:14" ht="12.75">
      <c r="A40" s="20"/>
      <c r="B40" s="12"/>
      <c r="C40" s="5"/>
      <c r="D40" s="5"/>
      <c r="E40" s="5"/>
      <c r="F40" s="21"/>
      <c r="G40" s="14"/>
      <c r="H40" s="26"/>
      <c r="I40" s="27"/>
      <c r="J40" s="5"/>
      <c r="K40" s="5"/>
      <c r="L40" s="5"/>
      <c r="M40" s="21"/>
      <c r="N40" s="28"/>
    </row>
    <row r="41" spans="1:14" ht="12.75">
      <c r="A41" s="29"/>
      <c r="B41" s="30"/>
      <c r="C41" s="31"/>
      <c r="D41" s="31"/>
      <c r="E41" s="31"/>
      <c r="F41" s="32"/>
      <c r="G41" s="30"/>
      <c r="H41" s="33">
        <f>SUM(H38:H40)</f>
        <v>0</v>
      </c>
      <c r="I41" s="34"/>
      <c r="J41" s="35"/>
      <c r="K41" s="35"/>
      <c r="L41" s="35"/>
      <c r="M41" s="36"/>
      <c r="N41" s="33">
        <f>SUM(N39:N40)</f>
        <v>12945.35</v>
      </c>
    </row>
    <row r="42" spans="1:14" ht="12.7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2.75">
      <c r="A43" s="58" t="str">
        <f>A35</f>
        <v>КОМСОМОЛЬСКАЯ 2А</v>
      </c>
      <c r="B43" s="58"/>
      <c r="C43" s="58"/>
      <c r="D43" s="58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.75">
      <c r="A44" s="7"/>
      <c r="B44" s="67" t="s">
        <v>1</v>
      </c>
      <c r="C44" s="67"/>
      <c r="D44" s="67"/>
      <c r="E44" s="67"/>
      <c r="F44" s="67"/>
      <c r="G44" s="67"/>
      <c r="H44" s="67"/>
      <c r="I44" s="68" t="s">
        <v>2</v>
      </c>
      <c r="J44" s="68"/>
      <c r="K44" s="68"/>
      <c r="L44" s="68"/>
      <c r="M44" s="68"/>
      <c r="N44" s="68"/>
    </row>
    <row r="45" spans="1:14" ht="12.75">
      <c r="A45" s="8" t="s">
        <v>3</v>
      </c>
      <c r="B45" s="69" t="s">
        <v>4</v>
      </c>
      <c r="C45" s="69"/>
      <c r="D45" s="69"/>
      <c r="E45" s="69"/>
      <c r="F45" s="69"/>
      <c r="G45" s="3" t="s">
        <v>5</v>
      </c>
      <c r="H45" s="9" t="s">
        <v>6</v>
      </c>
      <c r="I45" s="70" t="s">
        <v>4</v>
      </c>
      <c r="J45" s="70"/>
      <c r="K45" s="70"/>
      <c r="L45" s="70"/>
      <c r="M45" s="70"/>
      <c r="N45" s="10" t="s">
        <v>6</v>
      </c>
    </row>
    <row r="46" spans="1:14" ht="12.75">
      <c r="A46" s="11" t="s">
        <v>18</v>
      </c>
      <c r="B46" s="12" t="s">
        <v>19</v>
      </c>
      <c r="C46" s="5"/>
      <c r="D46" s="5"/>
      <c r="E46" s="5"/>
      <c r="F46" s="21">
        <v>6.7</v>
      </c>
      <c r="G46" s="14"/>
      <c r="H46" s="15">
        <v>498.7</v>
      </c>
      <c r="I46" s="16" t="s">
        <v>10</v>
      </c>
      <c r="J46" s="17"/>
      <c r="K46" s="17"/>
      <c r="L46" s="17"/>
      <c r="M46" s="18"/>
      <c r="N46" s="19"/>
    </row>
    <row r="47" spans="1:14" ht="12.75">
      <c r="A47" s="20"/>
      <c r="B47" s="12" t="s">
        <v>20</v>
      </c>
      <c r="C47" s="5"/>
      <c r="D47" s="5"/>
      <c r="E47" s="5"/>
      <c r="F47" s="21"/>
      <c r="G47" s="14"/>
      <c r="H47" s="15">
        <v>2299.74</v>
      </c>
      <c r="I47" s="22" t="s">
        <v>11</v>
      </c>
      <c r="J47" s="23"/>
      <c r="K47" s="23"/>
      <c r="L47" s="23"/>
      <c r="M47" s="24"/>
      <c r="N47" s="25">
        <v>12945.35</v>
      </c>
    </row>
    <row r="48" spans="1:14" ht="12.75">
      <c r="A48" s="20"/>
      <c r="B48" s="12"/>
      <c r="C48" s="5"/>
      <c r="D48" s="5"/>
      <c r="E48" s="5"/>
      <c r="F48" s="21"/>
      <c r="G48" s="14"/>
      <c r="H48" s="26"/>
      <c r="I48" s="27"/>
      <c r="J48" s="5"/>
      <c r="K48" s="5"/>
      <c r="L48" s="5"/>
      <c r="M48" s="21"/>
      <c r="N48" s="28"/>
    </row>
    <row r="49" spans="1:14" ht="12.75">
      <c r="A49" s="29"/>
      <c r="B49" s="30"/>
      <c r="C49" s="31"/>
      <c r="D49" s="31"/>
      <c r="E49" s="31"/>
      <c r="F49" s="32"/>
      <c r="G49" s="30"/>
      <c r="H49" s="33">
        <f>SUM(H46:H48)</f>
        <v>2798.4399999999996</v>
      </c>
      <c r="I49" s="34"/>
      <c r="J49" s="35"/>
      <c r="K49" s="35"/>
      <c r="L49" s="35"/>
      <c r="M49" s="36"/>
      <c r="N49" s="33">
        <f>SUM(N47:N48)</f>
        <v>12945.35</v>
      </c>
    </row>
    <row r="50" spans="1:14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2.75">
      <c r="A51" s="58" t="str">
        <f>A43</f>
        <v>КОМСОМОЛЬСКАЯ 2А</v>
      </c>
      <c r="B51" s="58"/>
      <c r="C51" s="58"/>
      <c r="D51" s="58"/>
      <c r="E51" s="37"/>
      <c r="F51" s="6"/>
      <c r="G51" s="6"/>
      <c r="H51" s="6"/>
      <c r="I51" s="6"/>
      <c r="J51" s="6"/>
      <c r="K51" s="6"/>
      <c r="L51" s="6"/>
      <c r="M51" s="6"/>
      <c r="N51" s="6"/>
    </row>
    <row r="52" spans="1:14" ht="12.75">
      <c r="A52" s="7"/>
      <c r="B52" s="67" t="s">
        <v>1</v>
      </c>
      <c r="C52" s="67"/>
      <c r="D52" s="67"/>
      <c r="E52" s="67"/>
      <c r="F52" s="67"/>
      <c r="G52" s="67"/>
      <c r="H52" s="67"/>
      <c r="I52" s="68" t="s">
        <v>2</v>
      </c>
      <c r="J52" s="68"/>
      <c r="K52" s="68"/>
      <c r="L52" s="68"/>
      <c r="M52" s="68"/>
      <c r="N52" s="68"/>
    </row>
    <row r="53" spans="1:14" ht="12.75">
      <c r="A53" s="8" t="s">
        <v>3</v>
      </c>
      <c r="B53" s="69" t="s">
        <v>4</v>
      </c>
      <c r="C53" s="69"/>
      <c r="D53" s="69"/>
      <c r="E53" s="69"/>
      <c r="F53" s="69"/>
      <c r="G53" s="3" t="s">
        <v>5</v>
      </c>
      <c r="H53" s="9" t="s">
        <v>6</v>
      </c>
      <c r="I53" s="70" t="s">
        <v>4</v>
      </c>
      <c r="J53" s="70"/>
      <c r="K53" s="70"/>
      <c r="L53" s="70"/>
      <c r="M53" s="70"/>
      <c r="N53" s="10" t="s">
        <v>6</v>
      </c>
    </row>
    <row r="54" spans="1:14" ht="12.75">
      <c r="A54" s="11" t="s">
        <v>21</v>
      </c>
      <c r="B54" s="12"/>
      <c r="C54" s="5"/>
      <c r="D54" s="5"/>
      <c r="E54" s="5"/>
      <c r="F54" s="21"/>
      <c r="G54" s="14"/>
      <c r="H54" s="15">
        <v>0</v>
      </c>
      <c r="I54" s="16" t="s">
        <v>10</v>
      </c>
      <c r="J54" s="17"/>
      <c r="K54" s="17"/>
      <c r="L54" s="17"/>
      <c r="M54" s="18"/>
      <c r="N54" s="19"/>
    </row>
    <row r="55" spans="1:14" ht="12.75">
      <c r="A55" s="20"/>
      <c r="B55" s="12"/>
      <c r="C55" s="5"/>
      <c r="D55" s="5"/>
      <c r="E55" s="5"/>
      <c r="F55" s="21"/>
      <c r="G55" s="14"/>
      <c r="H55" s="15"/>
      <c r="I55" s="22" t="s">
        <v>11</v>
      </c>
      <c r="J55" s="23"/>
      <c r="K55" s="23"/>
      <c r="L55" s="23"/>
      <c r="M55" s="24"/>
      <c r="N55" s="25">
        <v>12945.35</v>
      </c>
    </row>
    <row r="56" spans="1:14" ht="12.75">
      <c r="A56" s="20"/>
      <c r="B56" s="12"/>
      <c r="C56" s="5"/>
      <c r="D56" s="5"/>
      <c r="E56" s="5"/>
      <c r="F56" s="21"/>
      <c r="G56" s="14"/>
      <c r="H56" s="15"/>
      <c r="I56" s="27" t="s">
        <v>22</v>
      </c>
      <c r="J56" s="5"/>
      <c r="K56" s="5"/>
      <c r="L56" s="5"/>
      <c r="M56" s="21">
        <v>26</v>
      </c>
      <c r="N56" s="15">
        <v>372.18</v>
      </c>
    </row>
    <row r="57" spans="1:14" ht="12.75">
      <c r="A57" s="20"/>
      <c r="B57" s="12"/>
      <c r="C57" s="5"/>
      <c r="D57" s="5"/>
      <c r="E57" s="5"/>
      <c r="F57" s="21"/>
      <c r="G57" s="14"/>
      <c r="H57" s="26"/>
      <c r="I57" s="27"/>
      <c r="J57" s="5"/>
      <c r="K57" s="5"/>
      <c r="L57" s="5"/>
      <c r="M57" s="21"/>
      <c r="N57" s="28"/>
    </row>
    <row r="58" spans="1:14" ht="12.75">
      <c r="A58" s="29"/>
      <c r="B58" s="30"/>
      <c r="C58" s="31"/>
      <c r="D58" s="31"/>
      <c r="E58" s="31"/>
      <c r="F58" s="32"/>
      <c r="G58" s="30"/>
      <c r="H58" s="33">
        <f>SUM(H54:H57)</f>
        <v>0</v>
      </c>
      <c r="I58" s="34"/>
      <c r="J58" s="35"/>
      <c r="K58" s="35"/>
      <c r="L58" s="35"/>
      <c r="M58" s="36"/>
      <c r="N58" s="33">
        <f>SUM(N55:N57)</f>
        <v>13317.53</v>
      </c>
    </row>
    <row r="59" spans="1:14" ht="12.75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2.75">
      <c r="A60" s="58" t="str">
        <f>A51</f>
        <v>КОМСОМОЛЬСКАЯ 2А</v>
      </c>
      <c r="B60" s="58"/>
      <c r="C60" s="58"/>
      <c r="D60" s="58"/>
      <c r="E60" s="37"/>
      <c r="F60" s="6"/>
      <c r="G60" s="6"/>
      <c r="H60" s="6"/>
      <c r="I60" s="6"/>
      <c r="J60" s="6"/>
      <c r="K60" s="6"/>
      <c r="L60" s="6"/>
      <c r="M60" s="6"/>
      <c r="N60" s="6"/>
    </row>
    <row r="61" spans="1:14" ht="12.75">
      <c r="A61" s="7"/>
      <c r="B61" s="67" t="s">
        <v>1</v>
      </c>
      <c r="C61" s="67"/>
      <c r="D61" s="67"/>
      <c r="E61" s="67"/>
      <c r="F61" s="67"/>
      <c r="G61" s="67"/>
      <c r="H61" s="67"/>
      <c r="I61" s="68" t="s">
        <v>2</v>
      </c>
      <c r="J61" s="68"/>
      <c r="K61" s="68"/>
      <c r="L61" s="68"/>
      <c r="M61" s="68"/>
      <c r="N61" s="68"/>
    </row>
    <row r="62" spans="1:14" ht="12.75">
      <c r="A62" s="8" t="s">
        <v>3</v>
      </c>
      <c r="B62" s="69" t="s">
        <v>4</v>
      </c>
      <c r="C62" s="69"/>
      <c r="D62" s="69"/>
      <c r="E62" s="69"/>
      <c r="F62" s="69"/>
      <c r="G62" s="3" t="s">
        <v>5</v>
      </c>
      <c r="H62" s="9" t="s">
        <v>6</v>
      </c>
      <c r="I62" s="70" t="s">
        <v>4</v>
      </c>
      <c r="J62" s="70"/>
      <c r="K62" s="70"/>
      <c r="L62" s="70"/>
      <c r="M62" s="70"/>
      <c r="N62" s="10" t="s">
        <v>6</v>
      </c>
    </row>
    <row r="63" spans="1:14" ht="12.75">
      <c r="A63" s="11" t="s">
        <v>23</v>
      </c>
      <c r="B63" s="12" t="s">
        <v>19</v>
      </c>
      <c r="C63" s="5"/>
      <c r="D63" s="5"/>
      <c r="E63" s="5"/>
      <c r="F63" s="21" t="s">
        <v>24</v>
      </c>
      <c r="G63" s="14"/>
      <c r="H63" s="15">
        <v>498.7</v>
      </c>
      <c r="I63" s="16" t="s">
        <v>10</v>
      </c>
      <c r="J63" s="17"/>
      <c r="K63" s="17"/>
      <c r="L63" s="17"/>
      <c r="M63" s="18"/>
      <c r="N63" s="19"/>
    </row>
    <row r="64" spans="1:14" ht="12.75">
      <c r="A64" s="20"/>
      <c r="B64" s="12"/>
      <c r="C64" s="5"/>
      <c r="D64" s="5"/>
      <c r="E64" s="5"/>
      <c r="F64" s="21"/>
      <c r="G64" s="14"/>
      <c r="H64" s="15"/>
      <c r="I64" s="22" t="s">
        <v>11</v>
      </c>
      <c r="J64" s="23"/>
      <c r="K64" s="23"/>
      <c r="L64" s="23"/>
      <c r="M64" s="24"/>
      <c r="N64" s="25">
        <v>12945.35</v>
      </c>
    </row>
    <row r="65" spans="1:14" ht="12.75">
      <c r="A65" s="20"/>
      <c r="B65" s="12"/>
      <c r="C65" s="5"/>
      <c r="D65" s="5"/>
      <c r="E65" s="5"/>
      <c r="F65" s="21"/>
      <c r="G65" s="14"/>
      <c r="H65" s="26"/>
      <c r="I65" s="27"/>
      <c r="J65" s="5"/>
      <c r="K65" s="5"/>
      <c r="L65" s="5"/>
      <c r="M65" s="21"/>
      <c r="N65" s="28"/>
    </row>
    <row r="66" spans="1:14" ht="12.75">
      <c r="A66" s="29"/>
      <c r="B66" s="30"/>
      <c r="C66" s="31"/>
      <c r="D66" s="31"/>
      <c r="E66" s="31"/>
      <c r="F66" s="32"/>
      <c r="G66" s="30"/>
      <c r="H66" s="33">
        <f>SUM(H63:H65)</f>
        <v>498.7</v>
      </c>
      <c r="I66" s="34"/>
      <c r="J66" s="35"/>
      <c r="K66" s="35"/>
      <c r="L66" s="35"/>
      <c r="M66" s="36"/>
      <c r="N66" s="33">
        <f>SUM(N64:N65)</f>
        <v>12945.35</v>
      </c>
    </row>
    <row r="67" spans="1:14" ht="12.75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2.75">
      <c r="A68" s="58" t="str">
        <f>A60</f>
        <v>КОМСОМОЛЬСКАЯ 2А</v>
      </c>
      <c r="B68" s="58"/>
      <c r="C68" s="58"/>
      <c r="D68" s="58"/>
      <c r="E68" s="37"/>
      <c r="F68" s="6"/>
      <c r="G68" s="6"/>
      <c r="H68" s="6"/>
      <c r="I68" s="6"/>
      <c r="J68" s="6"/>
      <c r="K68" s="6"/>
      <c r="L68" s="6"/>
      <c r="M68" s="6"/>
      <c r="N68" s="6"/>
    </row>
    <row r="69" spans="1:14" ht="12.75">
      <c r="A69" s="7"/>
      <c r="B69" s="67" t="s">
        <v>1</v>
      </c>
      <c r="C69" s="67"/>
      <c r="D69" s="67"/>
      <c r="E69" s="67"/>
      <c r="F69" s="67"/>
      <c r="G69" s="67"/>
      <c r="H69" s="67"/>
      <c r="I69" s="68" t="s">
        <v>2</v>
      </c>
      <c r="J69" s="68"/>
      <c r="K69" s="68"/>
      <c r="L69" s="68"/>
      <c r="M69" s="68"/>
      <c r="N69" s="68"/>
    </row>
    <row r="70" spans="1:14" ht="12.75">
      <c r="A70" s="8" t="s">
        <v>3</v>
      </c>
      <c r="B70" s="69" t="s">
        <v>4</v>
      </c>
      <c r="C70" s="69"/>
      <c r="D70" s="69"/>
      <c r="E70" s="69"/>
      <c r="F70" s="69"/>
      <c r="G70" s="3" t="s">
        <v>5</v>
      </c>
      <c r="H70" s="9" t="s">
        <v>6</v>
      </c>
      <c r="I70" s="70" t="s">
        <v>4</v>
      </c>
      <c r="J70" s="70"/>
      <c r="K70" s="70"/>
      <c r="L70" s="70"/>
      <c r="M70" s="70"/>
      <c r="N70" s="10" t="s">
        <v>6</v>
      </c>
    </row>
    <row r="71" spans="1:14" ht="12.75">
      <c r="A71" s="11" t="s">
        <v>25</v>
      </c>
      <c r="B71" s="12"/>
      <c r="C71" s="5"/>
      <c r="D71" s="5"/>
      <c r="E71" s="5"/>
      <c r="F71" s="21"/>
      <c r="G71" s="14"/>
      <c r="H71" s="15">
        <v>0</v>
      </c>
      <c r="I71" s="16" t="s">
        <v>10</v>
      </c>
      <c r="J71" s="17"/>
      <c r="K71" s="17"/>
      <c r="L71" s="17"/>
      <c r="M71" s="18"/>
      <c r="N71" s="19"/>
    </row>
    <row r="72" spans="1:14" ht="12.75">
      <c r="A72" s="20"/>
      <c r="B72" s="12"/>
      <c r="C72" s="5"/>
      <c r="D72" s="5"/>
      <c r="E72" s="5"/>
      <c r="F72" s="21"/>
      <c r="G72" s="14"/>
      <c r="H72" s="15"/>
      <c r="I72" s="22" t="s">
        <v>11</v>
      </c>
      <c r="J72" s="23"/>
      <c r="K72" s="23"/>
      <c r="L72" s="23"/>
      <c r="M72" s="24"/>
      <c r="N72" s="25">
        <v>12945.35</v>
      </c>
    </row>
    <row r="73" spans="1:14" ht="12.75">
      <c r="A73" s="20"/>
      <c r="B73" s="12"/>
      <c r="C73" s="5"/>
      <c r="D73" s="5"/>
      <c r="E73" s="5"/>
      <c r="F73" s="21"/>
      <c r="G73" s="14"/>
      <c r="H73" s="15"/>
      <c r="I73" s="27" t="s">
        <v>26</v>
      </c>
      <c r="J73" s="5"/>
      <c r="K73" s="5"/>
      <c r="L73" s="5"/>
      <c r="M73" s="21"/>
      <c r="N73" s="15">
        <v>453.12</v>
      </c>
    </row>
    <row r="74" spans="1:14" ht="12.75">
      <c r="A74" s="20"/>
      <c r="B74" s="12"/>
      <c r="C74" s="5"/>
      <c r="D74" s="5"/>
      <c r="E74" s="5"/>
      <c r="F74" s="21"/>
      <c r="G74" s="14"/>
      <c r="H74" s="15"/>
      <c r="I74" s="27" t="s">
        <v>27</v>
      </c>
      <c r="J74" s="5"/>
      <c r="K74" s="5"/>
      <c r="L74" s="5"/>
      <c r="M74" s="21">
        <v>9</v>
      </c>
      <c r="N74" s="15">
        <v>336.01</v>
      </c>
    </row>
    <row r="75" spans="1:14" ht="12.75">
      <c r="A75" s="20"/>
      <c r="B75" s="12"/>
      <c r="C75" s="5"/>
      <c r="D75" s="5"/>
      <c r="E75" s="5"/>
      <c r="F75" s="21"/>
      <c r="G75" s="14"/>
      <c r="H75" s="26"/>
      <c r="I75" s="27"/>
      <c r="J75" s="5"/>
      <c r="K75" s="5"/>
      <c r="L75" s="5"/>
      <c r="M75" s="21"/>
      <c r="N75" s="28"/>
    </row>
    <row r="76" spans="1:14" ht="12.75">
      <c r="A76" s="29"/>
      <c r="B76" s="30"/>
      <c r="C76" s="31"/>
      <c r="D76" s="31"/>
      <c r="E76" s="31"/>
      <c r="F76" s="32"/>
      <c r="G76" s="30"/>
      <c r="H76" s="33">
        <f>SUM(H71:H75)</f>
        <v>0</v>
      </c>
      <c r="I76" s="34"/>
      <c r="J76" s="35"/>
      <c r="K76" s="35"/>
      <c r="L76" s="35"/>
      <c r="M76" s="36"/>
      <c r="N76" s="33">
        <f>SUM(N72:N75)</f>
        <v>13734.480000000001</v>
      </c>
    </row>
    <row r="77" spans="1:14" ht="12.75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2.75">
      <c r="A78" s="58" t="str">
        <f>A68</f>
        <v>КОМСОМОЛЬСКАЯ 2А</v>
      </c>
      <c r="B78" s="58"/>
      <c r="C78" s="58"/>
      <c r="D78" s="58"/>
      <c r="E78" s="37"/>
      <c r="F78" s="6"/>
      <c r="G78" s="6"/>
      <c r="H78" s="6"/>
      <c r="I78" s="6"/>
      <c r="J78" s="6"/>
      <c r="K78" s="6"/>
      <c r="L78" s="6"/>
      <c r="M78" s="6"/>
      <c r="N78" s="6"/>
    </row>
    <row r="79" spans="1:14" ht="12.75">
      <c r="A79" s="7"/>
      <c r="B79" s="67" t="s">
        <v>1</v>
      </c>
      <c r="C79" s="67"/>
      <c r="D79" s="67"/>
      <c r="E79" s="67"/>
      <c r="F79" s="67"/>
      <c r="G79" s="67"/>
      <c r="H79" s="67"/>
      <c r="I79" s="68" t="s">
        <v>2</v>
      </c>
      <c r="J79" s="68"/>
      <c r="K79" s="68"/>
      <c r="L79" s="68"/>
      <c r="M79" s="68"/>
      <c r="N79" s="68"/>
    </row>
    <row r="80" spans="1:14" ht="12.75">
      <c r="A80" s="8" t="s">
        <v>3</v>
      </c>
      <c r="B80" s="69" t="s">
        <v>4</v>
      </c>
      <c r="C80" s="69"/>
      <c r="D80" s="69"/>
      <c r="E80" s="69"/>
      <c r="F80" s="69"/>
      <c r="G80" s="3" t="s">
        <v>5</v>
      </c>
      <c r="H80" s="9" t="s">
        <v>6</v>
      </c>
      <c r="I80" s="70" t="s">
        <v>4</v>
      </c>
      <c r="J80" s="70"/>
      <c r="K80" s="70"/>
      <c r="L80" s="70"/>
      <c r="M80" s="70"/>
      <c r="N80" s="10" t="s">
        <v>6</v>
      </c>
    </row>
    <row r="81" spans="1:14" ht="12.75">
      <c r="A81" s="11" t="s">
        <v>28</v>
      </c>
      <c r="B81" s="12" t="s">
        <v>19</v>
      </c>
      <c r="C81" s="5"/>
      <c r="D81" s="5"/>
      <c r="E81" s="5"/>
      <c r="F81" s="21">
        <v>5</v>
      </c>
      <c r="G81" s="14"/>
      <c r="H81" s="15">
        <v>498.7</v>
      </c>
      <c r="I81" s="16" t="s">
        <v>10</v>
      </c>
      <c r="J81" s="17"/>
      <c r="K81" s="17"/>
      <c r="L81" s="17"/>
      <c r="M81" s="18"/>
      <c r="N81" s="19"/>
    </row>
    <row r="82" spans="1:14" ht="12.75">
      <c r="A82" s="20"/>
      <c r="B82" s="12"/>
      <c r="C82" s="5"/>
      <c r="D82" s="5"/>
      <c r="E82" s="5"/>
      <c r="F82" s="21"/>
      <c r="G82" s="14"/>
      <c r="H82" s="15"/>
      <c r="I82" s="22" t="s">
        <v>11</v>
      </c>
      <c r="J82" s="23"/>
      <c r="K82" s="23"/>
      <c r="L82" s="23"/>
      <c r="M82" s="24"/>
      <c r="N82" s="25">
        <v>12945.35</v>
      </c>
    </row>
    <row r="83" spans="1:14" ht="12.75">
      <c r="A83" s="20"/>
      <c r="B83" s="12"/>
      <c r="C83" s="5"/>
      <c r="D83" s="5"/>
      <c r="E83" s="5"/>
      <c r="F83" s="21"/>
      <c r="G83" s="14"/>
      <c r="H83" s="26"/>
      <c r="I83" s="27"/>
      <c r="J83" s="5"/>
      <c r="K83" s="5"/>
      <c r="L83" s="5"/>
      <c r="M83" s="21"/>
      <c r="N83" s="28"/>
    </row>
    <row r="84" spans="1:14" ht="12.75">
      <c r="A84" s="29"/>
      <c r="B84" s="30"/>
      <c r="C84" s="31"/>
      <c r="D84" s="31"/>
      <c r="E84" s="31"/>
      <c r="F84" s="32"/>
      <c r="G84" s="30"/>
      <c r="H84" s="33">
        <f>SUM(H81:H83)</f>
        <v>498.7</v>
      </c>
      <c r="I84" s="34"/>
      <c r="J84" s="35"/>
      <c r="K84" s="35"/>
      <c r="L84" s="35"/>
      <c r="M84" s="36"/>
      <c r="N84" s="33">
        <f>SUM(N82:N83)</f>
        <v>12945.35</v>
      </c>
    </row>
    <row r="85" spans="1:14" ht="12.75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2.75">
      <c r="A86" s="58" t="str">
        <f>A78</f>
        <v>КОМСОМОЛЬСКАЯ 2А</v>
      </c>
      <c r="B86" s="58"/>
      <c r="C86" s="58"/>
      <c r="D86" s="58"/>
      <c r="E86" s="37"/>
      <c r="F86" s="6"/>
      <c r="G86" s="6"/>
      <c r="H86" s="6"/>
      <c r="I86" s="6"/>
      <c r="J86" s="6"/>
      <c r="K86" s="6"/>
      <c r="L86" s="6"/>
      <c r="M86" s="6"/>
      <c r="N86" s="6"/>
    </row>
    <row r="87" spans="1:14" ht="12.75">
      <c r="A87" s="7"/>
      <c r="B87" s="67" t="s">
        <v>1</v>
      </c>
      <c r="C87" s="67"/>
      <c r="D87" s="67"/>
      <c r="E87" s="67"/>
      <c r="F87" s="67"/>
      <c r="G87" s="67"/>
      <c r="H87" s="67"/>
      <c r="I87" s="68" t="s">
        <v>2</v>
      </c>
      <c r="J87" s="68"/>
      <c r="K87" s="68"/>
      <c r="L87" s="68"/>
      <c r="M87" s="68"/>
      <c r="N87" s="68"/>
    </row>
    <row r="88" spans="1:14" ht="12.75">
      <c r="A88" s="8" t="s">
        <v>3</v>
      </c>
      <c r="B88" s="69" t="s">
        <v>4</v>
      </c>
      <c r="C88" s="69"/>
      <c r="D88" s="69"/>
      <c r="E88" s="69"/>
      <c r="F88" s="69"/>
      <c r="G88" s="3" t="s">
        <v>5</v>
      </c>
      <c r="H88" s="9" t="s">
        <v>6</v>
      </c>
      <c r="I88" s="70" t="s">
        <v>4</v>
      </c>
      <c r="J88" s="70"/>
      <c r="K88" s="70"/>
      <c r="L88" s="70"/>
      <c r="M88" s="70"/>
      <c r="N88" s="10" t="s">
        <v>6</v>
      </c>
    </row>
    <row r="89" spans="1:14" ht="12.75">
      <c r="A89" s="11" t="s">
        <v>29</v>
      </c>
      <c r="B89" s="12"/>
      <c r="C89" s="5"/>
      <c r="D89" s="5"/>
      <c r="E89" s="5"/>
      <c r="F89" s="21"/>
      <c r="G89" s="14"/>
      <c r="H89" s="15">
        <v>0</v>
      </c>
      <c r="I89" s="16" t="s">
        <v>10</v>
      </c>
      <c r="J89" s="17"/>
      <c r="K89" s="17"/>
      <c r="L89" s="17"/>
      <c r="M89" s="18"/>
      <c r="N89" s="19"/>
    </row>
    <row r="90" spans="1:14" ht="12.75">
      <c r="A90" s="20"/>
      <c r="B90" s="12"/>
      <c r="C90" s="5"/>
      <c r="D90" s="5"/>
      <c r="E90" s="5"/>
      <c r="F90" s="21"/>
      <c r="G90" s="14"/>
      <c r="H90" s="15"/>
      <c r="I90" s="22" t="s">
        <v>11</v>
      </c>
      <c r="J90" s="23"/>
      <c r="K90" s="23"/>
      <c r="L90" s="23"/>
      <c r="M90" s="24"/>
      <c r="N90" s="25">
        <v>12945.35</v>
      </c>
    </row>
    <row r="91" spans="1:14" ht="12.75">
      <c r="A91" s="20"/>
      <c r="B91" s="12"/>
      <c r="C91" s="5"/>
      <c r="D91" s="5"/>
      <c r="E91" s="5"/>
      <c r="F91" s="21"/>
      <c r="G91" s="14"/>
      <c r="H91" s="26"/>
      <c r="I91" s="27"/>
      <c r="J91" s="5"/>
      <c r="K91" s="5"/>
      <c r="L91" s="5"/>
      <c r="M91" s="21"/>
      <c r="N91" s="28"/>
    </row>
    <row r="92" spans="1:14" ht="12.75">
      <c r="A92" s="29"/>
      <c r="B92" s="30"/>
      <c r="C92" s="31"/>
      <c r="D92" s="31"/>
      <c r="E92" s="31"/>
      <c r="F92" s="32"/>
      <c r="G92" s="30"/>
      <c r="H92" s="33">
        <f>SUM(H89:H91)</f>
        <v>0</v>
      </c>
      <c r="I92" s="34"/>
      <c r="J92" s="35"/>
      <c r="K92" s="35"/>
      <c r="L92" s="35"/>
      <c r="M92" s="36"/>
      <c r="N92" s="33">
        <f>SUM(N90:N91)</f>
        <v>12945.35</v>
      </c>
    </row>
    <row r="93" spans="1:14" ht="12.75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2.75">
      <c r="A94" s="58" t="str">
        <f>A86</f>
        <v>КОМСОМОЛЬСКАЯ 2А</v>
      </c>
      <c r="B94" s="58"/>
      <c r="C94" s="58"/>
      <c r="D94" s="58"/>
      <c r="E94" s="37"/>
      <c r="F94" s="6"/>
      <c r="G94" s="6"/>
      <c r="H94" s="6"/>
      <c r="I94" s="6"/>
      <c r="J94" s="6"/>
      <c r="K94" s="6"/>
      <c r="L94" s="6"/>
      <c r="M94" s="6"/>
      <c r="N94" s="6"/>
    </row>
    <row r="95" spans="1:14" ht="12.75">
      <c r="A95" s="7"/>
      <c r="B95" s="67" t="s">
        <v>1</v>
      </c>
      <c r="C95" s="67"/>
      <c r="D95" s="67"/>
      <c r="E95" s="67"/>
      <c r="F95" s="67"/>
      <c r="G95" s="67"/>
      <c r="H95" s="67"/>
      <c r="I95" s="68" t="s">
        <v>2</v>
      </c>
      <c r="J95" s="68"/>
      <c r="K95" s="68"/>
      <c r="L95" s="68"/>
      <c r="M95" s="68"/>
      <c r="N95" s="68"/>
    </row>
    <row r="96" spans="1:14" ht="12.75">
      <c r="A96" s="8" t="s">
        <v>3</v>
      </c>
      <c r="B96" s="69" t="s">
        <v>4</v>
      </c>
      <c r="C96" s="69"/>
      <c r="D96" s="69"/>
      <c r="E96" s="69"/>
      <c r="F96" s="69"/>
      <c r="G96" s="3" t="s">
        <v>5</v>
      </c>
      <c r="H96" s="9" t="s">
        <v>6</v>
      </c>
      <c r="I96" s="70" t="s">
        <v>4</v>
      </c>
      <c r="J96" s="70"/>
      <c r="K96" s="70"/>
      <c r="L96" s="70"/>
      <c r="M96" s="70"/>
      <c r="N96" s="10" t="s">
        <v>6</v>
      </c>
    </row>
    <row r="97" spans="1:14" ht="12.75">
      <c r="A97" s="11" t="s">
        <v>30</v>
      </c>
      <c r="B97" s="12"/>
      <c r="C97" s="5"/>
      <c r="D97" s="5"/>
      <c r="E97" s="5"/>
      <c r="F97" s="21"/>
      <c r="G97" s="14"/>
      <c r="H97" s="15">
        <v>0</v>
      </c>
      <c r="I97" s="16" t="s">
        <v>10</v>
      </c>
      <c r="J97" s="17"/>
      <c r="K97" s="17"/>
      <c r="L97" s="17"/>
      <c r="M97" s="18"/>
      <c r="N97" s="19"/>
    </row>
    <row r="98" spans="1:14" ht="12.75">
      <c r="A98" s="20"/>
      <c r="B98" s="12"/>
      <c r="C98" s="5"/>
      <c r="D98" s="5"/>
      <c r="E98" s="5"/>
      <c r="F98" s="21"/>
      <c r="G98" s="14"/>
      <c r="H98" s="15"/>
      <c r="I98" s="22" t="s">
        <v>11</v>
      </c>
      <c r="J98" s="23"/>
      <c r="K98" s="23"/>
      <c r="L98" s="23"/>
      <c r="M98" s="24"/>
      <c r="N98" s="25">
        <v>12945.35</v>
      </c>
    </row>
    <row r="99" spans="1:14" ht="12.75">
      <c r="A99" s="20"/>
      <c r="B99" s="12"/>
      <c r="C99" s="5"/>
      <c r="D99" s="5"/>
      <c r="E99" s="5"/>
      <c r="F99" s="21"/>
      <c r="G99" s="14"/>
      <c r="H99" s="15"/>
      <c r="I99" s="27" t="s">
        <v>31</v>
      </c>
      <c r="J99" s="5"/>
      <c r="K99" s="5"/>
      <c r="L99" s="5"/>
      <c r="M99" s="21"/>
      <c r="N99" s="15">
        <v>254.88</v>
      </c>
    </row>
    <row r="100" spans="1:14" ht="12.75">
      <c r="A100" s="20"/>
      <c r="B100" s="12"/>
      <c r="C100" s="5"/>
      <c r="D100" s="5"/>
      <c r="E100" s="5"/>
      <c r="F100" s="21"/>
      <c r="G100" s="14"/>
      <c r="H100" s="15"/>
      <c r="I100" s="27" t="s">
        <v>27</v>
      </c>
      <c r="J100" s="5"/>
      <c r="K100" s="5"/>
      <c r="L100" s="5"/>
      <c r="M100" s="21">
        <v>28</v>
      </c>
      <c r="N100" s="15">
        <v>340.29</v>
      </c>
    </row>
    <row r="101" spans="1:14" ht="12.75">
      <c r="A101" s="20"/>
      <c r="B101" s="12"/>
      <c r="C101" s="5"/>
      <c r="D101" s="5"/>
      <c r="E101" s="5"/>
      <c r="F101" s="21"/>
      <c r="G101" s="14"/>
      <c r="H101" s="26"/>
      <c r="I101" s="27"/>
      <c r="J101" s="5"/>
      <c r="K101" s="5"/>
      <c r="L101" s="5"/>
      <c r="M101" s="21"/>
      <c r="N101" s="28"/>
    </row>
    <row r="102" spans="1:14" ht="12.75">
      <c r="A102" s="29"/>
      <c r="B102" s="30"/>
      <c r="C102" s="31"/>
      <c r="D102" s="31"/>
      <c r="E102" s="31"/>
      <c r="F102" s="32"/>
      <c r="G102" s="30"/>
      <c r="H102" s="33">
        <f>SUM(H97:H101)</f>
        <v>0</v>
      </c>
      <c r="I102" s="34"/>
      <c r="J102" s="35"/>
      <c r="K102" s="35"/>
      <c r="L102" s="35"/>
      <c r="M102" s="36"/>
      <c r="N102" s="33">
        <f>SUM(N98:N101)</f>
        <v>13540.52</v>
      </c>
    </row>
    <row r="103" spans="1:14" ht="12.75">
      <c r="A103" s="63" t="s">
        <v>32</v>
      </c>
      <c r="B103" s="63"/>
      <c r="C103" s="63"/>
      <c r="D103" s="63"/>
      <c r="E103" s="63"/>
      <c r="F103" s="63"/>
      <c r="G103" s="63"/>
      <c r="H103" s="64">
        <f>H8+H16+H25+H33+H41+H49+H58+H66+H76+H84+H92+H102</f>
        <v>4183.349999999999</v>
      </c>
      <c r="I103" s="64"/>
      <c r="J103" s="38"/>
      <c r="K103" s="38"/>
      <c r="L103" s="38"/>
      <c r="M103" s="38"/>
      <c r="N103" s="38"/>
    </row>
    <row r="104" spans="1:14" ht="12.75">
      <c r="A104" s="63" t="s">
        <v>33</v>
      </c>
      <c r="B104" s="63"/>
      <c r="C104" s="63"/>
      <c r="D104" s="63"/>
      <c r="E104" s="63"/>
      <c r="F104" s="63"/>
      <c r="G104" s="63"/>
      <c r="H104" s="65">
        <f>N8+N16+N25+N33+N41+N49+N58+N66+N76+N84+N92+N102</f>
        <v>157659.38999999998</v>
      </c>
      <c r="I104" s="65"/>
      <c r="J104" s="38"/>
      <c r="K104" s="38"/>
      <c r="L104" s="38"/>
      <c r="M104" s="38"/>
      <c r="N104" s="38"/>
    </row>
    <row r="105" spans="1:14" ht="12.75">
      <c r="A105" s="63" t="s">
        <v>34</v>
      </c>
      <c r="B105" s="63"/>
      <c r="C105" s="63"/>
      <c r="D105" s="63"/>
      <c r="E105" s="63"/>
      <c r="F105" s="63"/>
      <c r="G105" s="63"/>
      <c r="H105" s="66">
        <f>SUM(H103:H104)</f>
        <v>161842.74</v>
      </c>
      <c r="I105" s="66"/>
      <c r="J105" s="38"/>
      <c r="K105" s="38"/>
      <c r="L105" s="38"/>
      <c r="M105" s="38"/>
      <c r="N105" s="38"/>
    </row>
    <row r="109" spans="1:10" ht="12.75">
      <c r="A109" s="58" t="s">
        <v>35</v>
      </c>
      <c r="B109" s="58"/>
      <c r="C109" s="58"/>
      <c r="D109" s="58"/>
      <c r="E109" s="58"/>
      <c r="F109" s="58"/>
      <c r="G109" s="58"/>
      <c r="H109" s="58"/>
      <c r="I109" s="58"/>
      <c r="J109" s="58"/>
    </row>
    <row r="110" spans="1:10" ht="12.75">
      <c r="A110" s="58" t="s">
        <v>36</v>
      </c>
      <c r="B110" s="58"/>
      <c r="C110" s="58"/>
      <c r="D110" s="58"/>
      <c r="E110" s="58"/>
      <c r="F110" s="58"/>
      <c r="G110" s="58"/>
      <c r="H110" s="58"/>
      <c r="I110" s="58"/>
      <c r="J110" s="58"/>
    </row>
    <row r="111" spans="1:10" ht="12.75">
      <c r="A111" s="58" t="s">
        <v>37</v>
      </c>
      <c r="B111" s="58"/>
      <c r="C111" s="58"/>
      <c r="D111" s="58"/>
      <c r="E111" s="58"/>
      <c r="F111" s="58"/>
      <c r="G111" s="58"/>
      <c r="H111" s="58"/>
      <c r="I111" s="58"/>
      <c r="J111" s="58"/>
    </row>
    <row r="112" spans="1:10" ht="12.75">
      <c r="A112" s="58" t="s">
        <v>38</v>
      </c>
      <c r="B112" s="58"/>
      <c r="C112" s="58"/>
      <c r="D112" s="58"/>
      <c r="E112" s="58"/>
      <c r="F112" s="58"/>
      <c r="G112" s="58"/>
      <c r="H112" s="58"/>
      <c r="I112" s="58"/>
      <c r="J112" s="58"/>
    </row>
    <row r="113" spans="1:10" ht="12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</row>
    <row r="114" spans="1:10" ht="12.75">
      <c r="A114" s="59" t="s">
        <v>39</v>
      </c>
      <c r="B114" s="59"/>
      <c r="C114" s="39"/>
      <c r="D114" s="40"/>
      <c r="E114" s="39"/>
      <c r="F114" s="40"/>
      <c r="G114" s="39"/>
      <c r="H114" s="40"/>
      <c r="I114" s="59" t="s">
        <v>39</v>
      </c>
      <c r="J114" s="59"/>
    </row>
    <row r="115" spans="1:10" ht="12.75">
      <c r="A115" s="56" t="s">
        <v>40</v>
      </c>
      <c r="B115" s="56"/>
      <c r="C115" s="56" t="s">
        <v>41</v>
      </c>
      <c r="D115" s="56"/>
      <c r="E115" s="56" t="s">
        <v>42</v>
      </c>
      <c r="F115" s="56"/>
      <c r="G115" s="56" t="s">
        <v>43</v>
      </c>
      <c r="H115" s="56"/>
      <c r="I115" s="56" t="s">
        <v>40</v>
      </c>
      <c r="J115" s="56"/>
    </row>
    <row r="116" spans="1:10" ht="12.75">
      <c r="A116" s="57" t="s">
        <v>44</v>
      </c>
      <c r="B116" s="57"/>
      <c r="C116" s="41"/>
      <c r="D116" s="42"/>
      <c r="E116" s="41"/>
      <c r="F116" s="42"/>
      <c r="G116" s="41"/>
      <c r="H116" s="42"/>
      <c r="I116" s="57" t="s">
        <v>45</v>
      </c>
      <c r="J116" s="57"/>
    </row>
    <row r="117" spans="1:10" ht="12.75">
      <c r="A117" s="39"/>
      <c r="B117" s="43"/>
      <c r="C117" s="38"/>
      <c r="D117" s="38"/>
      <c r="E117" s="44"/>
      <c r="F117" s="38"/>
      <c r="G117" s="39"/>
      <c r="H117" s="43"/>
      <c r="I117" s="39"/>
      <c r="J117" s="43"/>
    </row>
    <row r="118" spans="1:10" ht="12.75">
      <c r="A118" s="55">
        <v>155645.88</v>
      </c>
      <c r="B118" s="55"/>
      <c r="C118" s="61">
        <v>0</v>
      </c>
      <c r="D118" s="61"/>
      <c r="E118" s="62">
        <v>8865.56</v>
      </c>
      <c r="F118" s="62"/>
      <c r="G118" s="62">
        <v>39791.82</v>
      </c>
      <c r="H118" s="62"/>
      <c r="I118" s="55">
        <f>A118+E118-G118</f>
        <v>124719.62</v>
      </c>
      <c r="J118" s="55"/>
    </row>
    <row r="119" spans="1:10" ht="12.75">
      <c r="A119" s="41"/>
      <c r="B119" s="42"/>
      <c r="C119" s="45"/>
      <c r="D119" s="45"/>
      <c r="E119" s="41"/>
      <c r="F119" s="45"/>
      <c r="G119" s="41"/>
      <c r="H119" s="42"/>
      <c r="I119" s="41"/>
      <c r="J119" s="42"/>
    </row>
    <row r="120" spans="1:10" ht="12.75">
      <c r="A120" s="38"/>
      <c r="B120" s="38"/>
      <c r="C120" s="38"/>
      <c r="D120" s="38"/>
      <c r="E120" s="38"/>
      <c r="F120" s="38"/>
      <c r="G120" s="38"/>
      <c r="H120" s="38"/>
      <c r="I120" s="38"/>
      <c r="J120" s="38"/>
    </row>
    <row r="121" spans="1:10" ht="12.75">
      <c r="A121" s="38" t="s">
        <v>46</v>
      </c>
      <c r="B121" s="38"/>
      <c r="C121" s="38"/>
      <c r="D121" s="38"/>
      <c r="E121" s="38"/>
      <c r="F121" s="38"/>
      <c r="G121" s="38"/>
      <c r="H121" s="38"/>
      <c r="I121" s="38"/>
      <c r="J121" s="38"/>
    </row>
    <row r="122" spans="1:10" ht="12.75">
      <c r="A122" s="38"/>
      <c r="B122" s="38"/>
      <c r="C122" s="38"/>
      <c r="D122" s="38"/>
      <c r="E122" s="38"/>
      <c r="F122" s="38"/>
      <c r="G122" s="38"/>
      <c r="H122" s="38"/>
      <c r="I122" s="38"/>
      <c r="J122" s="38"/>
    </row>
    <row r="123" spans="1:10" ht="12.75">
      <c r="A123" s="58" t="s">
        <v>35</v>
      </c>
      <c r="B123" s="58"/>
      <c r="C123" s="58"/>
      <c r="D123" s="58"/>
      <c r="E123" s="58"/>
      <c r="F123" s="58"/>
      <c r="G123" s="58"/>
      <c r="H123" s="58"/>
      <c r="I123" s="58"/>
      <c r="J123" s="58"/>
    </row>
    <row r="124" spans="1:10" ht="12.75">
      <c r="A124" s="58" t="s">
        <v>36</v>
      </c>
      <c r="B124" s="58"/>
      <c r="C124" s="58"/>
      <c r="D124" s="58"/>
      <c r="E124" s="58"/>
      <c r="F124" s="58"/>
      <c r="G124" s="58"/>
      <c r="H124" s="58"/>
      <c r="I124" s="58"/>
      <c r="J124" s="58"/>
    </row>
    <row r="125" spans="1:10" ht="12.75">
      <c r="A125" s="58" t="s">
        <v>47</v>
      </c>
      <c r="B125" s="58"/>
      <c r="C125" s="58"/>
      <c r="D125" s="58"/>
      <c r="E125" s="58"/>
      <c r="F125" s="58"/>
      <c r="G125" s="58"/>
      <c r="H125" s="58"/>
      <c r="I125" s="58"/>
      <c r="J125" s="58"/>
    </row>
    <row r="126" spans="1:10" ht="12.75">
      <c r="A126" s="58" t="s">
        <v>38</v>
      </c>
      <c r="B126" s="58"/>
      <c r="C126" s="58"/>
      <c r="D126" s="58"/>
      <c r="E126" s="58"/>
      <c r="F126" s="58"/>
      <c r="G126" s="58"/>
      <c r="H126" s="58"/>
      <c r="I126" s="58"/>
      <c r="J126" s="58"/>
    </row>
    <row r="127" spans="1:10" ht="12.75">
      <c r="A127" s="38"/>
      <c r="B127" s="38"/>
      <c r="C127" s="38"/>
      <c r="D127" s="38"/>
      <c r="E127" s="38"/>
      <c r="F127" s="38"/>
      <c r="G127" s="38"/>
      <c r="H127" s="38"/>
      <c r="I127" s="38"/>
      <c r="J127" s="38"/>
    </row>
    <row r="128" spans="1:10" ht="12.75">
      <c r="A128" s="59" t="s">
        <v>39</v>
      </c>
      <c r="B128" s="59"/>
      <c r="C128" s="46"/>
      <c r="D128" s="40"/>
      <c r="E128" s="60" t="s">
        <v>42</v>
      </c>
      <c r="F128" s="60"/>
      <c r="G128" s="60" t="s">
        <v>48</v>
      </c>
      <c r="H128" s="60"/>
      <c r="I128" s="47"/>
      <c r="J128" s="40"/>
    </row>
    <row r="129" spans="1:10" ht="12.75">
      <c r="A129" s="56" t="s">
        <v>40</v>
      </c>
      <c r="B129" s="56"/>
      <c r="C129" s="56" t="s">
        <v>41</v>
      </c>
      <c r="D129" s="56"/>
      <c r="E129" s="2" t="s">
        <v>49</v>
      </c>
      <c r="F129" s="2" t="s">
        <v>50</v>
      </c>
      <c r="G129" s="2" t="s">
        <v>51</v>
      </c>
      <c r="H129" s="2" t="s">
        <v>50</v>
      </c>
      <c r="I129" s="56" t="s">
        <v>39</v>
      </c>
      <c r="J129" s="56"/>
    </row>
    <row r="130" spans="1:10" ht="12.75">
      <c r="A130" s="57" t="s">
        <v>44</v>
      </c>
      <c r="B130" s="57"/>
      <c r="C130" s="48"/>
      <c r="D130" s="49"/>
      <c r="E130" s="1"/>
      <c r="F130" s="1" t="s">
        <v>52</v>
      </c>
      <c r="G130" s="1"/>
      <c r="H130" s="1" t="s">
        <v>52</v>
      </c>
      <c r="I130" s="57" t="s">
        <v>40</v>
      </c>
      <c r="J130" s="57"/>
    </row>
    <row r="131" spans="1:10" ht="12.75">
      <c r="A131" s="39"/>
      <c r="B131" s="43"/>
      <c r="C131" s="46"/>
      <c r="D131" s="40"/>
      <c r="E131" s="50"/>
      <c r="F131" s="50"/>
      <c r="G131" s="50"/>
      <c r="H131" s="50"/>
      <c r="I131" s="51"/>
      <c r="J131" s="52"/>
    </row>
    <row r="132" spans="1:10" ht="12.75">
      <c r="A132" s="55">
        <v>23934.23</v>
      </c>
      <c r="B132" s="55"/>
      <c r="C132" s="55">
        <v>317333.32</v>
      </c>
      <c r="D132" s="55"/>
      <c r="E132" s="53">
        <v>306741.33</v>
      </c>
      <c r="F132" s="53">
        <v>50054.03</v>
      </c>
      <c r="G132" s="53">
        <f>H103+H104</f>
        <v>161842.74</v>
      </c>
      <c r="H132" s="53">
        <v>26409.49</v>
      </c>
      <c r="I132" s="55">
        <f>A132+E132-G132</f>
        <v>168832.82</v>
      </c>
      <c r="J132" s="55"/>
    </row>
    <row r="133" spans="1:10" ht="12.75">
      <c r="A133" s="41"/>
      <c r="B133" s="42"/>
      <c r="C133" s="41"/>
      <c r="D133" s="42"/>
      <c r="E133" s="54"/>
      <c r="F133" s="54"/>
      <c r="G133" s="54"/>
      <c r="H133" s="54"/>
      <c r="I133" s="41"/>
      <c r="J133" s="42"/>
    </row>
  </sheetData>
  <sheetProtection/>
  <mergeCells count="99">
    <mergeCell ref="A10:D10"/>
    <mergeCell ref="B11:H11"/>
    <mergeCell ref="I11:N11"/>
    <mergeCell ref="B12:F12"/>
    <mergeCell ref="I12:M12"/>
    <mergeCell ref="A2:D2"/>
    <mergeCell ref="B3:H3"/>
    <mergeCell ref="I3:N3"/>
    <mergeCell ref="B4:F4"/>
    <mergeCell ref="I4:M4"/>
    <mergeCell ref="A27:D27"/>
    <mergeCell ref="B28:H28"/>
    <mergeCell ref="I28:N28"/>
    <mergeCell ref="B29:F29"/>
    <mergeCell ref="I29:M29"/>
    <mergeCell ref="A18:D18"/>
    <mergeCell ref="B19:H19"/>
    <mergeCell ref="I19:N19"/>
    <mergeCell ref="B20:F20"/>
    <mergeCell ref="I20:M20"/>
    <mergeCell ref="A43:D43"/>
    <mergeCell ref="B44:H44"/>
    <mergeCell ref="I44:N44"/>
    <mergeCell ref="B45:F45"/>
    <mergeCell ref="I45:M45"/>
    <mergeCell ref="A35:D35"/>
    <mergeCell ref="B36:H36"/>
    <mergeCell ref="I36:N36"/>
    <mergeCell ref="B37:F37"/>
    <mergeCell ref="I37:M37"/>
    <mergeCell ref="A60:D60"/>
    <mergeCell ref="B61:H61"/>
    <mergeCell ref="I61:N61"/>
    <mergeCell ref="B62:F62"/>
    <mergeCell ref="I62:M62"/>
    <mergeCell ref="A51:D51"/>
    <mergeCell ref="B52:H52"/>
    <mergeCell ref="I52:N52"/>
    <mergeCell ref="B53:F53"/>
    <mergeCell ref="I53:M53"/>
    <mergeCell ref="A78:D78"/>
    <mergeCell ref="B79:H79"/>
    <mergeCell ref="I79:N79"/>
    <mergeCell ref="B80:F80"/>
    <mergeCell ref="I80:M80"/>
    <mergeCell ref="A68:D68"/>
    <mergeCell ref="B69:H69"/>
    <mergeCell ref="I69:N69"/>
    <mergeCell ref="B70:F70"/>
    <mergeCell ref="I70:M70"/>
    <mergeCell ref="A94:D94"/>
    <mergeCell ref="B95:H95"/>
    <mergeCell ref="I95:N95"/>
    <mergeCell ref="B96:F96"/>
    <mergeCell ref="I96:M96"/>
    <mergeCell ref="A86:D86"/>
    <mergeCell ref="B87:H87"/>
    <mergeCell ref="I87:N87"/>
    <mergeCell ref="B88:F88"/>
    <mergeCell ref="I88:M88"/>
    <mergeCell ref="I114:J114"/>
    <mergeCell ref="A103:G103"/>
    <mergeCell ref="H103:I103"/>
    <mergeCell ref="A104:G104"/>
    <mergeCell ref="H104:I104"/>
    <mergeCell ref="A105:G105"/>
    <mergeCell ref="H105:I105"/>
    <mergeCell ref="A115:B115"/>
    <mergeCell ref="C115:D115"/>
    <mergeCell ref="E115:F115"/>
    <mergeCell ref="G115:H115"/>
    <mergeCell ref="I115:J115"/>
    <mergeCell ref="A109:J109"/>
    <mergeCell ref="A110:J110"/>
    <mergeCell ref="A111:J111"/>
    <mergeCell ref="A112:J112"/>
    <mergeCell ref="A114:B114"/>
    <mergeCell ref="A116:B116"/>
    <mergeCell ref="I116:J116"/>
    <mergeCell ref="A118:B118"/>
    <mergeCell ref="C118:D118"/>
    <mergeCell ref="E118:F118"/>
    <mergeCell ref="G118:H118"/>
    <mergeCell ref="I118:J118"/>
    <mergeCell ref="A123:J123"/>
    <mergeCell ref="A124:J124"/>
    <mergeCell ref="A125:J125"/>
    <mergeCell ref="A126:J126"/>
    <mergeCell ref="A128:B128"/>
    <mergeCell ref="E128:F128"/>
    <mergeCell ref="G128:H128"/>
    <mergeCell ref="A132:B132"/>
    <mergeCell ref="C132:D132"/>
    <mergeCell ref="I132:J132"/>
    <mergeCell ref="A129:B129"/>
    <mergeCell ref="C129:D129"/>
    <mergeCell ref="I129:J129"/>
    <mergeCell ref="A130:B130"/>
    <mergeCell ref="I130:J130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12.875" defaultRowHeight="12.75"/>
  <cols>
    <col min="1" max="16384" width="12.875" style="4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12.875" defaultRowHeight="12.75"/>
  <cols>
    <col min="1" max="16384" width="12.875" style="4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2015-03-20T12:31:55Z</dcterms:created>
  <dcterms:modified xsi:type="dcterms:W3CDTF">2015-03-27T07:54:14Z</dcterms:modified>
  <cp:category/>
  <cp:version/>
  <cp:contentType/>
  <cp:contentStatus/>
</cp:coreProperties>
</file>